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bert\Downloads\"/>
    </mc:Choice>
  </mc:AlternateContent>
  <bookViews>
    <workbookView xWindow="0" yWindow="0" windowWidth="20490" windowHeight="7755"/>
  </bookViews>
  <sheets>
    <sheet name="KW to Cable Size Calculator" sheetId="1" r:id="rId1"/>
  </sheets>
  <calcPr calcId="152511"/>
</workbook>
</file>

<file path=xl/calcChain.xml><?xml version="1.0" encoding="utf-8"?>
<calcChain xmlns="http://schemas.openxmlformats.org/spreadsheetml/2006/main">
  <c r="G6" i="1" l="1"/>
  <c r="G5" i="1"/>
  <c r="G4" i="1"/>
</calcChain>
</file>

<file path=xl/sharedStrings.xml><?xml version="1.0" encoding="utf-8"?>
<sst xmlns="http://schemas.openxmlformats.org/spreadsheetml/2006/main" count="11" uniqueCount="9">
  <si>
    <t>kW</t>
  </si>
  <si>
    <t>Amps</t>
  </si>
  <si>
    <t>Cable Size (AL)</t>
  </si>
  <si>
    <t>Cable Size (Cu)</t>
  </si>
  <si>
    <t>Input kW</t>
  </si>
  <si>
    <t>Result (Amps)</t>
  </si>
  <si>
    <t>2R x 240</t>
  </si>
  <si>
    <t>2R x 300</t>
  </si>
  <si>
    <t>KW to Cable Size Chart and Amp Chart and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</si>
</sst>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DF32D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Protection="1"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1" xfId="0" applyFont="1" applyFill="1" applyBorder="1" applyProtection="1">
      <protection locked="0"/>
    </xf>
    <xf numFmtId="0" fontId="2" fillId="0" borderId="0" xfId="0" applyFont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DF3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forumelectrica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47625</xdr:rowOff>
    </xdr:from>
    <xdr:to>
      <xdr:col>4</xdr:col>
      <xdr:colOff>917431</xdr:colOff>
      <xdr:row>0</xdr:row>
      <xdr:rowOff>532129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r="http://schemas.openxmlformats.org/officeDocument/2006/relationships" xmlns:p="http://schemas.openxmlformats.org/presentationml/2006/main" xmlns="" xmlns:a16="http://schemas.microsoft.com/office/drawing/2014/main" xmlns:lc="http://schemas.openxmlformats.org/drawingml/2006/lockedCanvas" id="{3ADE6753-AE35-51C0-C424-77EE42E8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47625"/>
          <a:ext cx="3384406" cy="484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4" sqref="G4"/>
    </sheetView>
  </sheetViews>
  <sheetFormatPr defaultRowHeight="15" x14ac:dyDescent="0.25"/>
  <cols>
    <col min="1" max="7" width="23.42578125" style="2" customWidth="1"/>
    <col min="8" max="16384" width="9.140625" style="2"/>
  </cols>
  <sheetData>
    <row r="1" spans="1:7" ht="44.25" customHeight="1" x14ac:dyDescent="0.25">
      <c r="A1" s="5"/>
      <c r="B1" s="6"/>
      <c r="C1" s="6"/>
      <c r="D1" s="6"/>
      <c r="E1" s="6"/>
      <c r="F1" s="6"/>
      <c r="G1" s="7"/>
    </row>
    <row r="2" spans="1:7" ht="44.25" customHeight="1" thickBot="1" x14ac:dyDescent="0.3">
      <c r="A2" s="8" t="s">
        <v>8</v>
      </c>
      <c r="B2" s="9"/>
      <c r="C2" s="9"/>
      <c r="D2" s="9"/>
      <c r="E2" s="9"/>
      <c r="F2" s="9"/>
      <c r="G2" s="10"/>
    </row>
    <row r="3" spans="1:7" ht="21.75" thickBot="1" x14ac:dyDescent="0.4">
      <c r="A3" s="11" t="s">
        <v>0</v>
      </c>
      <c r="B3" s="11" t="s">
        <v>1</v>
      </c>
      <c r="C3" s="11" t="s">
        <v>2</v>
      </c>
      <c r="D3" s="11" t="s">
        <v>3</v>
      </c>
      <c r="E3" s="12" t="s">
        <v>4</v>
      </c>
      <c r="F3" s="13"/>
      <c r="G3" s="14"/>
    </row>
    <row r="4" spans="1:7" x14ac:dyDescent="0.25">
      <c r="A4" s="3">
        <v>0.11</v>
      </c>
      <c r="B4" s="3">
        <v>0.19</v>
      </c>
      <c r="C4" s="3"/>
      <c r="D4" s="3">
        <v>1.5</v>
      </c>
      <c r="E4" s="1"/>
      <c r="F4" s="1" t="s">
        <v>5</v>
      </c>
      <c r="G4" s="4" t="e">
        <f>VLOOKUP(F3, A4:D33, 2, FALSE)</f>
        <v>#N/A</v>
      </c>
    </row>
    <row r="5" spans="1:7" x14ac:dyDescent="0.25">
      <c r="A5" s="3">
        <v>0.26</v>
      </c>
      <c r="B5" s="3">
        <v>0.45</v>
      </c>
      <c r="C5" s="3"/>
      <c r="D5" s="3">
        <v>1.5</v>
      </c>
      <c r="E5" s="1"/>
      <c r="F5" s="1" t="s">
        <v>2</v>
      </c>
      <c r="G5" s="4" t="e">
        <f>VLOOKUP(F3, A4:D33, 3, FALSE)</f>
        <v>#N/A</v>
      </c>
    </row>
    <row r="6" spans="1:7" x14ac:dyDescent="0.25">
      <c r="A6" s="3">
        <v>0.37</v>
      </c>
      <c r="B6" s="3">
        <v>0.64</v>
      </c>
      <c r="C6" s="3"/>
      <c r="D6" s="3">
        <v>2.5</v>
      </c>
      <c r="E6" s="1"/>
      <c r="F6" s="1" t="s">
        <v>3</v>
      </c>
      <c r="G6" s="4" t="e">
        <f>VLOOKUP(F3, A4:D33, 4, FALSE)</f>
        <v>#N/A</v>
      </c>
    </row>
    <row r="7" spans="1:7" x14ac:dyDescent="0.25">
      <c r="A7" s="3">
        <v>0.55000000000000004</v>
      </c>
      <c r="B7" s="3">
        <v>0.96</v>
      </c>
      <c r="C7" s="3"/>
      <c r="D7" s="3">
        <v>2.5</v>
      </c>
    </row>
    <row r="8" spans="1:7" x14ac:dyDescent="0.25">
      <c r="A8" s="3">
        <v>0.75</v>
      </c>
      <c r="B8" s="3">
        <v>1.3</v>
      </c>
      <c r="C8" s="3"/>
      <c r="D8" s="3">
        <v>2.5</v>
      </c>
    </row>
    <row r="9" spans="1:7" x14ac:dyDescent="0.25">
      <c r="A9" s="3">
        <v>1.1000000000000001</v>
      </c>
      <c r="B9" s="3">
        <v>1.91</v>
      </c>
      <c r="C9" s="3"/>
      <c r="D9" s="3">
        <v>2.5</v>
      </c>
    </row>
    <row r="10" spans="1:7" x14ac:dyDescent="0.25">
      <c r="A10" s="3">
        <v>1.5</v>
      </c>
      <c r="B10" s="3">
        <v>2.61</v>
      </c>
      <c r="C10" s="3"/>
      <c r="D10" s="3">
        <v>2.5</v>
      </c>
    </row>
    <row r="11" spans="1:7" x14ac:dyDescent="0.25">
      <c r="A11" s="3">
        <v>2.2000000000000002</v>
      </c>
      <c r="B11" s="3">
        <v>3.83</v>
      </c>
      <c r="C11" s="3">
        <v>4</v>
      </c>
      <c r="D11" s="3">
        <v>2.5</v>
      </c>
    </row>
    <row r="12" spans="1:7" x14ac:dyDescent="0.25">
      <c r="A12" s="3">
        <v>3.7</v>
      </c>
      <c r="B12" s="3">
        <v>6.43</v>
      </c>
      <c r="C12" s="3">
        <v>6</v>
      </c>
      <c r="D12" s="3">
        <v>2.5</v>
      </c>
    </row>
    <row r="13" spans="1:7" x14ac:dyDescent="0.25">
      <c r="A13" s="3">
        <v>5.5</v>
      </c>
      <c r="B13" s="3">
        <v>9.56</v>
      </c>
      <c r="C13" s="3">
        <v>10</v>
      </c>
      <c r="D13" s="3">
        <v>2.5</v>
      </c>
    </row>
    <row r="14" spans="1:7" x14ac:dyDescent="0.25">
      <c r="A14" s="3">
        <v>7.5</v>
      </c>
      <c r="B14" s="3">
        <v>13.04</v>
      </c>
      <c r="C14" s="3">
        <v>10</v>
      </c>
      <c r="D14" s="3">
        <v>4</v>
      </c>
    </row>
    <row r="15" spans="1:7" x14ac:dyDescent="0.25">
      <c r="A15" s="3">
        <v>9.3000000000000007</v>
      </c>
      <c r="B15" s="3">
        <v>16.170000000000002</v>
      </c>
      <c r="C15" s="3">
        <v>10</v>
      </c>
      <c r="D15" s="3">
        <v>4</v>
      </c>
    </row>
    <row r="16" spans="1:7" x14ac:dyDescent="0.25">
      <c r="A16" s="3">
        <v>11</v>
      </c>
      <c r="B16" s="3">
        <v>19.13</v>
      </c>
      <c r="C16" s="3">
        <v>16</v>
      </c>
      <c r="D16" s="3">
        <v>4</v>
      </c>
    </row>
    <row r="17" spans="1:4" x14ac:dyDescent="0.25">
      <c r="A17" s="3">
        <v>15</v>
      </c>
      <c r="B17" s="3">
        <v>26.09</v>
      </c>
      <c r="C17" s="3">
        <v>25</v>
      </c>
      <c r="D17" s="3">
        <v>6</v>
      </c>
    </row>
    <row r="18" spans="1:4" x14ac:dyDescent="0.25">
      <c r="A18" s="3">
        <v>18.5</v>
      </c>
      <c r="B18" s="3">
        <v>32.17</v>
      </c>
      <c r="C18" s="3">
        <v>35</v>
      </c>
      <c r="D18" s="3">
        <v>10</v>
      </c>
    </row>
    <row r="19" spans="1:4" x14ac:dyDescent="0.25">
      <c r="A19" s="3">
        <v>22</v>
      </c>
      <c r="B19" s="3">
        <v>38.26</v>
      </c>
      <c r="C19" s="3">
        <v>50</v>
      </c>
      <c r="D19" s="3">
        <v>25</v>
      </c>
    </row>
    <row r="20" spans="1:4" x14ac:dyDescent="0.25">
      <c r="A20" s="3">
        <v>30</v>
      </c>
      <c r="B20" s="3">
        <v>52.17</v>
      </c>
      <c r="C20" s="3">
        <v>70</v>
      </c>
      <c r="D20" s="3">
        <v>35</v>
      </c>
    </row>
    <row r="21" spans="1:4" x14ac:dyDescent="0.25">
      <c r="A21" s="3">
        <v>37</v>
      </c>
      <c r="B21" s="3">
        <v>64.349999999999994</v>
      </c>
      <c r="C21" s="3">
        <v>95</v>
      </c>
      <c r="D21" s="3">
        <v>50</v>
      </c>
    </row>
    <row r="22" spans="1:4" x14ac:dyDescent="0.25">
      <c r="A22" s="3">
        <v>45</v>
      </c>
      <c r="B22" s="3">
        <v>78.260000000000005</v>
      </c>
      <c r="C22" s="3">
        <v>120</v>
      </c>
      <c r="D22" s="3">
        <v>50</v>
      </c>
    </row>
    <row r="23" spans="1:4" x14ac:dyDescent="0.25">
      <c r="A23" s="3">
        <v>75</v>
      </c>
      <c r="B23" s="3">
        <v>130.43</v>
      </c>
      <c r="C23" s="3">
        <v>150</v>
      </c>
      <c r="D23" s="3">
        <v>70</v>
      </c>
    </row>
    <row r="24" spans="1:4" x14ac:dyDescent="0.25">
      <c r="A24" s="3">
        <v>90</v>
      </c>
      <c r="B24" s="3">
        <v>156.52000000000001</v>
      </c>
      <c r="C24" s="3">
        <v>185</v>
      </c>
      <c r="D24" s="3">
        <v>95</v>
      </c>
    </row>
    <row r="25" spans="1:4" x14ac:dyDescent="0.25">
      <c r="A25" s="3">
        <v>110</v>
      </c>
      <c r="B25" s="3">
        <v>191.3</v>
      </c>
      <c r="C25" s="3">
        <v>240</v>
      </c>
      <c r="D25" s="3">
        <v>120</v>
      </c>
    </row>
    <row r="26" spans="1:4" x14ac:dyDescent="0.25">
      <c r="A26" s="3">
        <v>132</v>
      </c>
      <c r="B26" s="3">
        <v>229.56</v>
      </c>
      <c r="C26" s="3">
        <v>300</v>
      </c>
      <c r="D26" s="3">
        <v>120</v>
      </c>
    </row>
    <row r="27" spans="1:4" x14ac:dyDescent="0.25">
      <c r="A27" s="3">
        <v>150</v>
      </c>
      <c r="B27" s="3">
        <v>260.86</v>
      </c>
      <c r="C27" s="3">
        <v>400</v>
      </c>
      <c r="D27" s="3">
        <v>150</v>
      </c>
    </row>
    <row r="28" spans="1:4" x14ac:dyDescent="0.25">
      <c r="A28" s="3">
        <v>175</v>
      </c>
      <c r="B28" s="3">
        <v>304.33999999999997</v>
      </c>
      <c r="C28" s="3">
        <v>500</v>
      </c>
      <c r="D28" s="3">
        <v>185</v>
      </c>
    </row>
    <row r="29" spans="1:4" x14ac:dyDescent="0.25">
      <c r="A29" s="3">
        <v>220</v>
      </c>
      <c r="B29" s="3">
        <v>382.59</v>
      </c>
      <c r="C29" s="3">
        <v>500</v>
      </c>
      <c r="D29" s="3">
        <v>240</v>
      </c>
    </row>
    <row r="30" spans="1:4" x14ac:dyDescent="0.25">
      <c r="A30" s="3">
        <v>250</v>
      </c>
      <c r="B30" s="3">
        <v>434.76</v>
      </c>
      <c r="C30" s="3">
        <v>630</v>
      </c>
      <c r="D30" s="3">
        <v>300</v>
      </c>
    </row>
    <row r="31" spans="1:4" x14ac:dyDescent="0.25">
      <c r="A31" s="3">
        <v>280</v>
      </c>
      <c r="B31" s="3">
        <v>486.94</v>
      </c>
      <c r="C31" s="3" t="s">
        <v>6</v>
      </c>
      <c r="D31" s="3">
        <v>300</v>
      </c>
    </row>
    <row r="32" spans="1:4" x14ac:dyDescent="0.25">
      <c r="A32" s="3">
        <v>310</v>
      </c>
      <c r="B32" s="3">
        <v>539.11</v>
      </c>
      <c r="C32" s="3" t="s">
        <v>7</v>
      </c>
      <c r="D32" s="3">
        <v>400</v>
      </c>
    </row>
  </sheetData>
  <sheetProtection algorithmName="SHA-512" hashValue="qR32sKtGZZ3drmpnqXzjFp8A+TPRruGcNwEHQGFyP+1lD7sN9zmX019sKs6gaj5zIjAJujG+2OvUlfm4PYs73Q==" saltValue="sb7L1sD7mH+kuwryK8fsUA==" spinCount="100000" sheet="1" objects="1" scenarios="1"/>
  <mergeCells count="2">
    <mergeCell ref="A2:G2"/>
    <mergeCell ref="A1:G1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KW to Cable Size Calculator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Rabert</cp:lastModifiedBy>
  <dcterms:created xsi:type="dcterms:W3CDTF">2025-09-12T16:53:49Z</dcterms:created>
  <dcterms:modified xsi:type="dcterms:W3CDTF">2025-09-12T17:02:08Z</dcterms:modified>
</cp:coreProperties>
</file>